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10" windowWidth="11010" windowHeight="8865" activeTab="3"/>
  </bookViews>
  <sheets>
    <sheet name="Results" sheetId="1" r:id="rId1"/>
    <sheet name="Week 1" sheetId="2" r:id="rId2"/>
    <sheet name="Week 2" sheetId="3" r:id="rId3"/>
    <sheet name="Week3" sheetId="4" r:id="rId4"/>
    <sheet name="Results wo handicap" sheetId="5" state="hidden" r:id="rId5"/>
  </sheets>
  <definedNames>
    <definedName name="_xlnm.Print_Area" localSheetId="0">'Results'!$A$1:$G$23</definedName>
    <definedName name="_xlnm.Print_Area" localSheetId="4">'Results wo handicap'!$A$1:$J$23</definedName>
  </definedNames>
  <calcPr fullCalcOnLoad="1"/>
</workbook>
</file>

<file path=xl/sharedStrings.xml><?xml version="1.0" encoding="utf-8"?>
<sst xmlns="http://schemas.openxmlformats.org/spreadsheetml/2006/main" count="153" uniqueCount="43">
  <si>
    <t>Constable Quiz League KO Quiz Results</t>
  </si>
  <si>
    <t>Group</t>
  </si>
  <si>
    <t>Team</t>
  </si>
  <si>
    <t>Week 1</t>
  </si>
  <si>
    <t>Week 2</t>
  </si>
  <si>
    <t>Week 3</t>
  </si>
  <si>
    <t>Total</t>
  </si>
  <si>
    <t>A</t>
  </si>
  <si>
    <t>Case</t>
  </si>
  <si>
    <t>B</t>
  </si>
  <si>
    <t>Bromley X</t>
  </si>
  <si>
    <t>C</t>
  </si>
  <si>
    <t>Crown</t>
  </si>
  <si>
    <t>Averages</t>
  </si>
  <si>
    <t>Group Winner</t>
  </si>
  <si>
    <t>Table</t>
  </si>
  <si>
    <t>Score</t>
  </si>
  <si>
    <t>Source</t>
  </si>
  <si>
    <t>Average</t>
  </si>
  <si>
    <t>Final Result</t>
  </si>
  <si>
    <t>Kings Head</t>
  </si>
  <si>
    <t>Handicap</t>
  </si>
  <si>
    <t>Dedham</t>
  </si>
  <si>
    <t>All scores include handicap</t>
  </si>
  <si>
    <r>
      <t xml:space="preserve">Scores in </t>
    </r>
    <r>
      <rPr>
        <b/>
        <sz val="10"/>
        <color indexed="10"/>
        <rFont val="Arial"/>
        <family val="2"/>
      </rPr>
      <t>Red and Bold</t>
    </r>
    <r>
      <rPr>
        <sz val="10"/>
        <rFont val="Arial"/>
        <family val="2"/>
      </rPr>
      <t xml:space="preserve"> show a corrected score</t>
    </r>
  </si>
  <si>
    <t>Hare</t>
  </si>
  <si>
    <t>Tie Break</t>
  </si>
  <si>
    <t>D</t>
  </si>
  <si>
    <t>Dicky A</t>
  </si>
  <si>
    <t>Jack &amp; Jills</t>
  </si>
  <si>
    <t>The Royal Oak B</t>
  </si>
  <si>
    <t>Swan</t>
  </si>
  <si>
    <t>Constable Quiz League KO Week 1 (22nd March 2009)</t>
  </si>
  <si>
    <t>Constable Quiz League KO Week 2 (29th March 2009)</t>
  </si>
  <si>
    <t>Constable Quiz League KO Week 3 (5th April 2009)</t>
  </si>
  <si>
    <t>Highest Score after group winners</t>
  </si>
  <si>
    <t>Jack &amp; Jill's</t>
  </si>
  <si>
    <t>Card</t>
  </si>
  <si>
    <t>Cross</t>
  </si>
  <si>
    <t>TROB</t>
  </si>
  <si>
    <t>Phone</t>
  </si>
  <si>
    <t>w/o handicap</t>
  </si>
  <si>
    <t>Royal Oak B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</si>
</sst>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" fontId="4" fillId="0" borderId="6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" fontId="5" fillId="0" borderId="2" xfId="0" applyNumberFormat="1" applyFont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6" fillId="4" borderId="7" xfId="0" applyFont="1" applyFill="1" applyBorder="1" applyAlignment="1">
      <alignment/>
    </xf>
    <xf numFmtId="0" fontId="0" fillId="0" borderId="4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5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13" sqref="F13"/>
    </sheetView>
  </sheetViews>
  <sheetFormatPr defaultColWidth="9.140625" defaultRowHeight="12.75"/>
  <cols>
    <col min="2" max="2" width="17.8515625" style="0" customWidth="1"/>
    <col min="3" max="3" width="9.421875" style="0" customWidth="1"/>
    <col min="7" max="7" width="12.710937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3" spans="1:7" ht="15.7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21</v>
      </c>
    </row>
    <row r="4" spans="1:7" ht="15.75">
      <c r="A4" s="15" t="s">
        <v>7</v>
      </c>
      <c r="B4" s="16" t="s">
        <v>28</v>
      </c>
      <c r="C4" s="16">
        <v>120</v>
      </c>
      <c r="D4" s="16">
        <v>100</v>
      </c>
      <c r="E4" s="16">
        <v>98</v>
      </c>
      <c r="F4" s="36">
        <f aca="true" t="shared" si="0" ref="F4:F13">SUM(C4:E4)</f>
        <v>318</v>
      </c>
      <c r="G4" s="17">
        <v>4</v>
      </c>
    </row>
    <row r="5" spans="1:7" ht="15.75">
      <c r="A5" s="15"/>
      <c r="B5" s="18" t="s">
        <v>10</v>
      </c>
      <c r="C5" s="18">
        <v>119</v>
      </c>
      <c r="D5" s="16">
        <v>116</v>
      </c>
      <c r="E5" s="16">
        <v>101</v>
      </c>
      <c r="F5" s="26">
        <f>SUM(C5:E5)</f>
        <v>336</v>
      </c>
      <c r="G5" s="18">
        <v>10</v>
      </c>
    </row>
    <row r="6" spans="1:7" ht="15.75">
      <c r="A6" s="20"/>
      <c r="B6" s="21" t="s">
        <v>29</v>
      </c>
      <c r="C6" s="21">
        <v>126</v>
      </c>
      <c r="D6" s="22">
        <v>99</v>
      </c>
      <c r="E6" s="22">
        <v>93</v>
      </c>
      <c r="F6" s="16">
        <f t="shared" si="0"/>
        <v>318</v>
      </c>
      <c r="G6" s="21">
        <v>0</v>
      </c>
    </row>
    <row r="7" spans="1:7" ht="15.75">
      <c r="A7" s="15" t="s">
        <v>9</v>
      </c>
      <c r="B7" s="16" t="s">
        <v>25</v>
      </c>
      <c r="C7" s="16">
        <v>126</v>
      </c>
      <c r="D7" s="16">
        <v>108</v>
      </c>
      <c r="E7" s="16">
        <v>104</v>
      </c>
      <c r="F7" s="26">
        <f t="shared" si="0"/>
        <v>338</v>
      </c>
      <c r="G7" s="17">
        <v>11</v>
      </c>
    </row>
    <row r="8" spans="1:7" ht="15.75">
      <c r="A8" s="15"/>
      <c r="B8" s="16" t="s">
        <v>30</v>
      </c>
      <c r="C8" s="16">
        <v>107</v>
      </c>
      <c r="D8" s="16">
        <v>110</v>
      </c>
      <c r="E8" s="16">
        <v>110</v>
      </c>
      <c r="F8" s="18">
        <f t="shared" si="0"/>
        <v>327</v>
      </c>
      <c r="G8" s="18">
        <v>22</v>
      </c>
    </row>
    <row r="9" spans="1:7" ht="15.75">
      <c r="A9" s="20"/>
      <c r="B9" s="22" t="s">
        <v>22</v>
      </c>
      <c r="C9" s="21">
        <v>122</v>
      </c>
      <c r="D9" s="22">
        <v>112</v>
      </c>
      <c r="E9" s="22">
        <v>101</v>
      </c>
      <c r="F9" s="21">
        <f t="shared" si="0"/>
        <v>335</v>
      </c>
      <c r="G9" s="21">
        <v>18</v>
      </c>
    </row>
    <row r="10" spans="1:7" ht="15.75">
      <c r="A10" s="15" t="s">
        <v>11</v>
      </c>
      <c r="B10" s="16" t="s">
        <v>8</v>
      </c>
      <c r="C10" s="16">
        <v>110</v>
      </c>
      <c r="D10" s="16">
        <v>124</v>
      </c>
      <c r="E10" s="16">
        <v>100</v>
      </c>
      <c r="F10" s="36">
        <f t="shared" si="0"/>
        <v>334</v>
      </c>
      <c r="G10" s="23">
        <v>15</v>
      </c>
    </row>
    <row r="11" spans="1:7" ht="15.75">
      <c r="A11" s="15"/>
      <c r="B11" s="16" t="s">
        <v>12</v>
      </c>
      <c r="C11" s="16">
        <v>123</v>
      </c>
      <c r="D11" s="16">
        <v>122</v>
      </c>
      <c r="E11" s="16">
        <v>110</v>
      </c>
      <c r="F11" s="26">
        <f t="shared" si="0"/>
        <v>355</v>
      </c>
      <c r="G11" s="18">
        <v>23</v>
      </c>
    </row>
    <row r="12" spans="1:7" ht="15.75">
      <c r="A12" s="33" t="s">
        <v>27</v>
      </c>
      <c r="B12" s="23" t="s">
        <v>31</v>
      </c>
      <c r="C12" s="23">
        <v>138</v>
      </c>
      <c r="D12" s="23">
        <v>106</v>
      </c>
      <c r="E12" s="23">
        <v>106</v>
      </c>
      <c r="F12" s="26">
        <f t="shared" si="0"/>
        <v>350</v>
      </c>
      <c r="G12" s="17">
        <v>23</v>
      </c>
    </row>
    <row r="13" spans="1:7" ht="15.75">
      <c r="A13" s="15"/>
      <c r="B13" s="16" t="s">
        <v>20</v>
      </c>
      <c r="C13" s="16">
        <v>121</v>
      </c>
      <c r="D13" s="16">
        <v>98</v>
      </c>
      <c r="E13" s="16">
        <v>117</v>
      </c>
      <c r="F13" s="27">
        <f t="shared" si="0"/>
        <v>336</v>
      </c>
      <c r="G13" s="21">
        <v>17</v>
      </c>
    </row>
    <row r="14" spans="1:7" ht="15.75">
      <c r="A14" s="24"/>
      <c r="B14" s="14" t="s">
        <v>13</v>
      </c>
      <c r="C14" s="28">
        <f>AVERAGE(C4:C13)</f>
        <v>121.2</v>
      </c>
      <c r="D14" s="28">
        <f>AVERAGE(D4:D13)</f>
        <v>109.5</v>
      </c>
      <c r="E14" s="28">
        <f>AVERAGE(E4:E13)</f>
        <v>104</v>
      </c>
      <c r="F14" s="28">
        <f>AVERAGE(F4:F13)</f>
        <v>334.7</v>
      </c>
      <c r="G14" s="32"/>
    </row>
    <row r="15" spans="1:6" ht="15">
      <c r="A15" s="19"/>
      <c r="B15" s="19"/>
      <c r="C15" s="25"/>
      <c r="D15" s="19"/>
      <c r="E15" s="19"/>
      <c r="F15" s="19"/>
    </row>
    <row r="16" spans="1:6" ht="15">
      <c r="A16" s="19" t="s">
        <v>19</v>
      </c>
      <c r="B16" s="19"/>
      <c r="C16" s="26"/>
      <c r="D16" s="19" t="s">
        <v>14</v>
      </c>
      <c r="E16" s="19"/>
      <c r="F16" s="19"/>
    </row>
    <row r="17" spans="1:6" ht="15">
      <c r="A17" s="19"/>
      <c r="B17" s="19"/>
      <c r="C17" s="19"/>
      <c r="D17" s="19"/>
      <c r="E17" s="19"/>
      <c r="F17" s="19"/>
    </row>
    <row r="18" spans="1:6" ht="15">
      <c r="A18" s="19"/>
      <c r="B18" s="19"/>
      <c r="C18" s="27"/>
      <c r="D18" s="19" t="s">
        <v>35</v>
      </c>
      <c r="E18" s="19"/>
      <c r="F18" s="19"/>
    </row>
    <row r="21" ht="12.75">
      <c r="A21" t="s">
        <v>23</v>
      </c>
    </row>
    <row r="22" ht="12.75">
      <c r="A22" t="s">
        <v>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4" sqref="A4"/>
    </sheetView>
  </sheetViews>
  <sheetFormatPr defaultColWidth="9.140625" defaultRowHeight="12.75"/>
  <cols>
    <col min="3" max="3" width="14.00390625" style="0" customWidth="1"/>
  </cols>
  <sheetData>
    <row r="1" spans="1:8" ht="19.5">
      <c r="A1" s="1" t="s">
        <v>32</v>
      </c>
      <c r="B1" s="1"/>
      <c r="C1" s="1"/>
      <c r="D1" s="1"/>
      <c r="E1" s="1"/>
      <c r="F1" s="1"/>
      <c r="G1" s="1"/>
      <c r="H1" s="1"/>
    </row>
    <row r="3" spans="1:6" ht="12.75">
      <c r="A3" s="2" t="s">
        <v>1</v>
      </c>
      <c r="B3" s="3" t="s">
        <v>15</v>
      </c>
      <c r="C3" s="3" t="s">
        <v>2</v>
      </c>
      <c r="D3" s="3" t="s">
        <v>16</v>
      </c>
      <c r="E3" s="3" t="s">
        <v>17</v>
      </c>
      <c r="F3" s="29"/>
    </row>
    <row r="4" spans="1:5" ht="12.75">
      <c r="A4" s="4" t="s">
        <v>7</v>
      </c>
      <c r="B4" s="5">
        <v>1</v>
      </c>
      <c r="C4" s="5" t="s">
        <v>36</v>
      </c>
      <c r="D4" s="5">
        <v>126</v>
      </c>
      <c r="E4" s="11" t="s">
        <v>37</v>
      </c>
    </row>
    <row r="5" spans="1:5" ht="12.75">
      <c r="A5" s="4"/>
      <c r="B5" s="5">
        <v>2</v>
      </c>
      <c r="C5" s="5" t="s">
        <v>28</v>
      </c>
      <c r="D5" s="37">
        <v>120</v>
      </c>
      <c r="E5" s="12" t="s">
        <v>37</v>
      </c>
    </row>
    <row r="6" spans="1:5" ht="12.75">
      <c r="A6" s="6"/>
      <c r="B6" s="7">
        <v>3</v>
      </c>
      <c r="C6" s="7" t="s">
        <v>38</v>
      </c>
      <c r="D6" s="7">
        <v>119</v>
      </c>
      <c r="E6" s="5" t="s">
        <v>37</v>
      </c>
    </row>
    <row r="7" spans="1:5" ht="12.75">
      <c r="A7" s="4" t="s">
        <v>9</v>
      </c>
      <c r="B7" s="5">
        <v>1</v>
      </c>
      <c r="C7" s="5" t="s">
        <v>39</v>
      </c>
      <c r="D7" s="5">
        <v>107</v>
      </c>
      <c r="E7" s="11" t="s">
        <v>40</v>
      </c>
    </row>
    <row r="8" spans="1:5" ht="12.75">
      <c r="A8" s="4"/>
      <c r="B8" s="5">
        <v>2</v>
      </c>
      <c r="C8" s="5" t="s">
        <v>22</v>
      </c>
      <c r="D8" s="5">
        <v>122</v>
      </c>
      <c r="E8" s="11" t="s">
        <v>40</v>
      </c>
    </row>
    <row r="9" spans="1:5" ht="12.75">
      <c r="A9" s="6"/>
      <c r="B9" s="7">
        <v>3</v>
      </c>
      <c r="C9" s="7" t="s">
        <v>25</v>
      </c>
      <c r="D9" s="7">
        <v>126</v>
      </c>
      <c r="E9" s="11" t="s">
        <v>40</v>
      </c>
    </row>
    <row r="10" spans="1:5" ht="12.75">
      <c r="A10" s="4" t="s">
        <v>11</v>
      </c>
      <c r="B10" s="5">
        <v>1</v>
      </c>
      <c r="C10" s="5" t="s">
        <v>8</v>
      </c>
      <c r="D10" s="5">
        <v>110</v>
      </c>
      <c r="E10" s="11" t="s">
        <v>40</v>
      </c>
    </row>
    <row r="11" spans="1:5" ht="12.75">
      <c r="A11" s="4"/>
      <c r="B11" s="5">
        <v>2</v>
      </c>
      <c r="C11" s="5" t="s">
        <v>12</v>
      </c>
      <c r="D11" s="5">
        <v>123</v>
      </c>
      <c r="E11" s="11" t="s">
        <v>40</v>
      </c>
    </row>
    <row r="12" spans="1:5" ht="12.75">
      <c r="A12" s="34" t="s">
        <v>27</v>
      </c>
      <c r="B12" s="11">
        <v>1</v>
      </c>
      <c r="C12" s="35" t="s">
        <v>20</v>
      </c>
      <c r="D12" s="35">
        <v>121</v>
      </c>
      <c r="E12" s="11" t="s">
        <v>40</v>
      </c>
    </row>
    <row r="13" spans="1:5" ht="12.75">
      <c r="A13" s="6"/>
      <c r="B13" s="5">
        <v>2</v>
      </c>
      <c r="C13" s="5" t="s">
        <v>31</v>
      </c>
      <c r="D13" s="7">
        <v>138</v>
      </c>
      <c r="E13" s="11" t="s">
        <v>40</v>
      </c>
    </row>
    <row r="14" spans="1:5" ht="12.75">
      <c r="A14" s="8"/>
      <c r="B14" s="30"/>
      <c r="C14" s="3" t="s">
        <v>18</v>
      </c>
      <c r="D14" s="9">
        <f>(AVERAGE(D4:D13))</f>
        <v>121.2</v>
      </c>
      <c r="E1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4" sqref="A4"/>
    </sheetView>
  </sheetViews>
  <sheetFormatPr defaultColWidth="9.140625" defaultRowHeight="12.75"/>
  <cols>
    <col min="3" max="3" width="14.00390625" style="0" customWidth="1"/>
  </cols>
  <sheetData>
    <row r="1" spans="1:8" ht="19.5">
      <c r="A1" s="1" t="s">
        <v>33</v>
      </c>
      <c r="B1" s="1"/>
      <c r="C1" s="1"/>
      <c r="D1" s="1"/>
      <c r="E1" s="1"/>
      <c r="F1" s="1"/>
      <c r="G1" s="1"/>
      <c r="H1" s="1"/>
    </row>
    <row r="3" spans="1:5" ht="12.75">
      <c r="A3" s="2" t="s">
        <v>1</v>
      </c>
      <c r="B3" s="3" t="s">
        <v>15</v>
      </c>
      <c r="C3" s="3" t="s">
        <v>2</v>
      </c>
      <c r="D3" s="3" t="s">
        <v>16</v>
      </c>
      <c r="E3" s="3" t="s">
        <v>17</v>
      </c>
    </row>
    <row r="4" spans="1:5" ht="12.75">
      <c r="A4" s="4" t="s">
        <v>7</v>
      </c>
      <c r="B4" s="5">
        <v>1</v>
      </c>
      <c r="C4" s="5" t="s">
        <v>10</v>
      </c>
      <c r="D4" s="5">
        <v>116</v>
      </c>
      <c r="E4" s="11" t="s">
        <v>37</v>
      </c>
    </row>
    <row r="5" spans="1:5" ht="12.75">
      <c r="A5" s="4"/>
      <c r="B5" s="5">
        <v>2</v>
      </c>
      <c r="C5" s="5" t="s">
        <v>28</v>
      </c>
      <c r="D5" s="5">
        <v>100</v>
      </c>
      <c r="E5" s="11" t="s">
        <v>37</v>
      </c>
    </row>
    <row r="6" spans="1:5" ht="12.75">
      <c r="A6" s="6"/>
      <c r="B6" s="7">
        <v>3</v>
      </c>
      <c r="C6" s="7" t="s">
        <v>29</v>
      </c>
      <c r="D6" s="7">
        <v>99</v>
      </c>
      <c r="E6" s="11" t="s">
        <v>37</v>
      </c>
    </row>
    <row r="7" spans="1:5" ht="12.75">
      <c r="A7" s="4" t="s">
        <v>9</v>
      </c>
      <c r="B7" s="5">
        <v>1</v>
      </c>
      <c r="C7" s="5" t="s">
        <v>42</v>
      </c>
      <c r="D7" s="5">
        <v>110</v>
      </c>
      <c r="E7" s="11" t="s">
        <v>40</v>
      </c>
    </row>
    <row r="8" spans="1:5" ht="12.75">
      <c r="A8" s="4"/>
      <c r="B8" s="5">
        <v>2</v>
      </c>
      <c r="C8" s="5" t="s">
        <v>22</v>
      </c>
      <c r="D8" s="5">
        <v>112</v>
      </c>
      <c r="E8" s="11" t="s">
        <v>40</v>
      </c>
    </row>
    <row r="9" spans="1:5" ht="12.75">
      <c r="A9" s="6"/>
      <c r="B9" s="7">
        <v>3</v>
      </c>
      <c r="C9" s="7" t="s">
        <v>25</v>
      </c>
      <c r="D9" s="7">
        <v>108</v>
      </c>
      <c r="E9" s="11" t="s">
        <v>40</v>
      </c>
    </row>
    <row r="10" spans="1:5" ht="12.75">
      <c r="A10" s="4" t="s">
        <v>11</v>
      </c>
      <c r="B10" s="5">
        <v>1</v>
      </c>
      <c r="C10" s="5" t="s">
        <v>8</v>
      </c>
      <c r="D10" s="5">
        <v>124</v>
      </c>
      <c r="E10" s="11" t="s">
        <v>40</v>
      </c>
    </row>
    <row r="11" spans="1:5" ht="12.75">
      <c r="A11" s="4"/>
      <c r="B11" s="5">
        <v>2</v>
      </c>
      <c r="C11" s="5" t="s">
        <v>12</v>
      </c>
      <c r="D11" s="5">
        <v>122</v>
      </c>
      <c r="E11" s="11" t="s">
        <v>40</v>
      </c>
    </row>
    <row r="12" spans="1:5" ht="12.75">
      <c r="A12" s="34" t="s">
        <v>27</v>
      </c>
      <c r="B12" s="11">
        <v>1</v>
      </c>
      <c r="C12" s="35" t="s">
        <v>31</v>
      </c>
      <c r="D12" s="35">
        <v>106</v>
      </c>
      <c r="E12" s="11" t="s">
        <v>40</v>
      </c>
    </row>
    <row r="13" spans="1:5" ht="12.75">
      <c r="A13" s="6"/>
      <c r="B13" s="5">
        <v>2</v>
      </c>
      <c r="C13" s="5" t="s">
        <v>20</v>
      </c>
      <c r="D13" s="7">
        <v>98</v>
      </c>
      <c r="E13" s="11" t="s">
        <v>40</v>
      </c>
    </row>
    <row r="14" spans="1:5" ht="12.75">
      <c r="A14" s="8"/>
      <c r="B14" s="30"/>
      <c r="C14" s="3" t="s">
        <v>18</v>
      </c>
      <c r="D14" s="9">
        <f>(AVERAGE(D4:D13))</f>
        <v>109.5</v>
      </c>
      <c r="E14" s="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4" sqref="A4"/>
    </sheetView>
  </sheetViews>
  <sheetFormatPr defaultColWidth="9.140625" defaultRowHeight="12.75"/>
  <cols>
    <col min="1" max="1" width="9.00390625" style="0" customWidth="1"/>
    <col min="2" max="2" width="9.28125" style="0" customWidth="1"/>
    <col min="3" max="3" width="17.8515625" style="0" customWidth="1"/>
    <col min="4" max="4" width="8.7109375" style="0" customWidth="1"/>
    <col min="5" max="16384" width="11.57421875" style="0" customWidth="1"/>
  </cols>
  <sheetData>
    <row r="1" spans="1:7" ht="19.5">
      <c r="A1" s="1" t="s">
        <v>34</v>
      </c>
      <c r="B1" s="1"/>
      <c r="C1" s="1"/>
      <c r="D1" s="1"/>
      <c r="E1" s="1"/>
      <c r="F1" s="1"/>
      <c r="G1" s="1"/>
    </row>
    <row r="3" spans="1:6" ht="12.75">
      <c r="A3" s="2" t="s">
        <v>1</v>
      </c>
      <c r="B3" s="3" t="s">
        <v>15</v>
      </c>
      <c r="C3" s="3" t="s">
        <v>2</v>
      </c>
      <c r="D3" s="3" t="s">
        <v>16</v>
      </c>
      <c r="E3" s="3" t="s">
        <v>17</v>
      </c>
      <c r="F3" s="31" t="s">
        <v>26</v>
      </c>
    </row>
    <row r="4" spans="1:6" ht="12.75">
      <c r="A4" s="4" t="s">
        <v>7</v>
      </c>
      <c r="B4" s="5">
        <v>1</v>
      </c>
      <c r="C4" s="5" t="s">
        <v>36</v>
      </c>
      <c r="D4" s="5">
        <v>93</v>
      </c>
      <c r="E4" s="11" t="s">
        <v>37</v>
      </c>
      <c r="F4" s="12">
        <v>160</v>
      </c>
    </row>
    <row r="5" spans="1:6" ht="12.75">
      <c r="A5" s="4"/>
      <c r="B5" s="5">
        <v>2</v>
      </c>
      <c r="C5" s="5" t="s">
        <v>10</v>
      </c>
      <c r="D5" s="5">
        <v>101</v>
      </c>
      <c r="E5" s="11" t="s">
        <v>37</v>
      </c>
      <c r="F5" s="12"/>
    </row>
    <row r="6" spans="1:6" ht="12.75">
      <c r="A6" s="6"/>
      <c r="B6" s="7">
        <v>3</v>
      </c>
      <c r="C6" s="7" t="s">
        <v>28</v>
      </c>
      <c r="D6" s="7">
        <v>98</v>
      </c>
      <c r="E6" s="11" t="s">
        <v>37</v>
      </c>
      <c r="F6" s="8">
        <v>43</v>
      </c>
    </row>
    <row r="7" spans="1:6" ht="12.75">
      <c r="A7" s="4" t="s">
        <v>9</v>
      </c>
      <c r="B7" s="5">
        <v>1</v>
      </c>
      <c r="C7" s="5" t="s">
        <v>25</v>
      </c>
      <c r="D7" s="5">
        <v>104</v>
      </c>
      <c r="E7" s="11" t="s">
        <v>40</v>
      </c>
      <c r="F7" s="12">
        <v>150</v>
      </c>
    </row>
    <row r="8" spans="1:6" ht="12.75">
      <c r="A8" s="4"/>
      <c r="B8" s="5">
        <v>2</v>
      </c>
      <c r="C8" s="5" t="s">
        <v>30</v>
      </c>
      <c r="D8" s="5">
        <v>110</v>
      </c>
      <c r="E8" s="11" t="s">
        <v>40</v>
      </c>
      <c r="F8" s="12">
        <v>207</v>
      </c>
    </row>
    <row r="9" spans="1:6" ht="12.75">
      <c r="A9" s="6"/>
      <c r="B9" s="7">
        <v>3</v>
      </c>
      <c r="C9" s="7" t="s">
        <v>22</v>
      </c>
      <c r="D9" s="7">
        <v>101</v>
      </c>
      <c r="E9" s="11" t="s">
        <v>40</v>
      </c>
      <c r="F9" s="8">
        <v>800</v>
      </c>
    </row>
    <row r="10" spans="1:6" ht="12.75">
      <c r="A10" s="4" t="s">
        <v>11</v>
      </c>
      <c r="B10" s="5">
        <v>1</v>
      </c>
      <c r="C10" s="5" t="s">
        <v>8</v>
      </c>
      <c r="D10" s="5">
        <v>100</v>
      </c>
      <c r="E10" s="11" t="s">
        <v>40</v>
      </c>
      <c r="F10" s="12">
        <v>350</v>
      </c>
    </row>
    <row r="11" spans="1:6" ht="12.75">
      <c r="A11" s="4"/>
      <c r="B11" s="5">
        <v>2</v>
      </c>
      <c r="C11" s="5" t="s">
        <v>12</v>
      </c>
      <c r="D11" s="5">
        <v>110</v>
      </c>
      <c r="E11" s="11" t="s">
        <v>40</v>
      </c>
      <c r="F11" s="12"/>
    </row>
    <row r="12" spans="1:6" ht="12.75">
      <c r="A12" s="34" t="s">
        <v>27</v>
      </c>
      <c r="B12" s="11">
        <v>1</v>
      </c>
      <c r="C12" s="35" t="s">
        <v>31</v>
      </c>
      <c r="D12" s="35">
        <v>106</v>
      </c>
      <c r="E12" s="11" t="s">
        <v>40</v>
      </c>
      <c r="F12" s="11">
        <v>350</v>
      </c>
    </row>
    <row r="13" spans="1:6" ht="12.75">
      <c r="A13" s="6"/>
      <c r="B13" s="5">
        <v>2</v>
      </c>
      <c r="C13" s="5" t="s">
        <v>20</v>
      </c>
      <c r="D13" s="7">
        <v>117</v>
      </c>
      <c r="E13" s="11" t="s">
        <v>40</v>
      </c>
      <c r="F13" s="8">
        <v>336</v>
      </c>
    </row>
    <row r="14" spans="1:6" ht="12.75">
      <c r="A14" s="8"/>
      <c r="B14" s="30"/>
      <c r="C14" s="3" t="s">
        <v>18</v>
      </c>
      <c r="D14" s="9">
        <f>(AVERAGE(D4:D13))</f>
        <v>104</v>
      </c>
      <c r="E14" s="10"/>
      <c r="F14" s="10"/>
    </row>
  </sheetData>
  <printOptions/>
  <pageMargins left="0.79" right="0.79" top="0.79" bottom="0.79" header="0.1" footer="0.1"/>
  <pageSetup firstPageNumber="1" useFirstPageNumber="1" horizontalDpi="300" verticalDpi="300" orientation="landscape" paperSize="9" scale="15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4" sqref="B4"/>
    </sheetView>
  </sheetViews>
  <sheetFormatPr defaultColWidth="9.140625" defaultRowHeight="12.75"/>
  <cols>
    <col min="2" max="2" width="17.8515625" style="0" customWidth="1"/>
    <col min="3" max="3" width="9.421875" style="0" customWidth="1"/>
    <col min="4" max="4" width="11.28125" style="0" customWidth="1"/>
    <col min="6" max="6" width="11.8515625" style="0" customWidth="1"/>
    <col min="8" max="8" width="13.140625" style="0" customWidth="1"/>
    <col min="10" max="10" width="12.7109375" style="0" customWidth="1"/>
  </cols>
  <sheetData>
    <row r="1" spans="1:9" ht="19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ht="47.25">
      <c r="A3" s="13" t="s">
        <v>1</v>
      </c>
      <c r="B3" s="14" t="s">
        <v>2</v>
      </c>
      <c r="C3" s="14" t="s">
        <v>3</v>
      </c>
      <c r="D3" s="40" t="s">
        <v>41</v>
      </c>
      <c r="E3" s="14" t="s">
        <v>4</v>
      </c>
      <c r="F3" s="40" t="s">
        <v>41</v>
      </c>
      <c r="G3" s="14" t="s">
        <v>5</v>
      </c>
      <c r="H3" s="40" t="s">
        <v>41</v>
      </c>
      <c r="I3" s="14" t="s">
        <v>6</v>
      </c>
      <c r="J3" s="14" t="s">
        <v>21</v>
      </c>
    </row>
    <row r="4" spans="1:10" ht="15.75">
      <c r="A4" s="15" t="s">
        <v>7</v>
      </c>
      <c r="B4" s="16" t="s">
        <v>28</v>
      </c>
      <c r="C4" s="16">
        <v>120</v>
      </c>
      <c r="D4" s="16">
        <f>C4-J4</f>
        <v>116</v>
      </c>
      <c r="E4" s="16">
        <v>100</v>
      </c>
      <c r="F4" s="16">
        <f>E4-J4</f>
        <v>96</v>
      </c>
      <c r="G4" s="16"/>
      <c r="H4" s="16">
        <f>G4-J4</f>
        <v>-4</v>
      </c>
      <c r="I4" s="36">
        <f aca="true" t="shared" si="0" ref="I4:I13">SUM(C4:G4)</f>
        <v>432</v>
      </c>
      <c r="J4" s="17">
        <v>4</v>
      </c>
    </row>
    <row r="5" spans="1:10" ht="15.75">
      <c r="A5" s="15"/>
      <c r="B5" s="18" t="s">
        <v>10</v>
      </c>
      <c r="C5" s="18">
        <v>119</v>
      </c>
      <c r="D5" s="16">
        <f aca="true" t="shared" si="1" ref="D5:D13">C5-J5</f>
        <v>109</v>
      </c>
      <c r="E5" s="16">
        <v>116</v>
      </c>
      <c r="F5" s="16">
        <f aca="true" t="shared" si="2" ref="F5:F13">E5-J5</f>
        <v>106</v>
      </c>
      <c r="G5" s="16"/>
      <c r="H5" s="16">
        <f aca="true" t="shared" si="3" ref="H5:H13">G5-J5</f>
        <v>-10</v>
      </c>
      <c r="I5" s="18">
        <f t="shared" si="0"/>
        <v>450</v>
      </c>
      <c r="J5" s="18">
        <v>10</v>
      </c>
    </row>
    <row r="6" spans="1:10" ht="15.75">
      <c r="A6" s="20"/>
      <c r="B6" s="21" t="s">
        <v>29</v>
      </c>
      <c r="C6" s="21">
        <v>126</v>
      </c>
      <c r="D6" s="16">
        <f t="shared" si="1"/>
        <v>126</v>
      </c>
      <c r="E6" s="22">
        <v>99</v>
      </c>
      <c r="F6" s="16">
        <f t="shared" si="2"/>
        <v>99</v>
      </c>
      <c r="G6" s="22"/>
      <c r="H6" s="16">
        <f t="shared" si="3"/>
        <v>0</v>
      </c>
      <c r="I6" s="16">
        <f t="shared" si="0"/>
        <v>450</v>
      </c>
      <c r="J6" s="21">
        <v>0</v>
      </c>
    </row>
    <row r="7" spans="1:10" ht="15.75">
      <c r="A7" s="15" t="s">
        <v>9</v>
      </c>
      <c r="B7" s="16" t="s">
        <v>25</v>
      </c>
      <c r="C7" s="16">
        <v>126</v>
      </c>
      <c r="D7" s="16">
        <f t="shared" si="1"/>
        <v>115</v>
      </c>
      <c r="E7" s="16">
        <v>108</v>
      </c>
      <c r="F7" s="16">
        <f t="shared" si="2"/>
        <v>97</v>
      </c>
      <c r="G7" s="16"/>
      <c r="H7" s="16">
        <f t="shared" si="3"/>
        <v>-11</v>
      </c>
      <c r="I7" s="36">
        <f t="shared" si="0"/>
        <v>446</v>
      </c>
      <c r="J7" s="17">
        <v>11</v>
      </c>
    </row>
    <row r="8" spans="1:10" ht="15.75">
      <c r="A8" s="15"/>
      <c r="B8" s="16" t="s">
        <v>30</v>
      </c>
      <c r="C8" s="16">
        <v>107</v>
      </c>
      <c r="D8" s="16">
        <f t="shared" si="1"/>
        <v>85</v>
      </c>
      <c r="E8" s="16">
        <v>110</v>
      </c>
      <c r="F8" s="16">
        <f t="shared" si="2"/>
        <v>88</v>
      </c>
      <c r="G8" s="16"/>
      <c r="H8" s="16">
        <f t="shared" si="3"/>
        <v>-22</v>
      </c>
      <c r="I8" s="18">
        <f t="shared" si="0"/>
        <v>390</v>
      </c>
      <c r="J8" s="18">
        <v>22</v>
      </c>
    </row>
    <row r="9" spans="1:10" ht="15.75">
      <c r="A9" s="20"/>
      <c r="B9" s="22" t="s">
        <v>22</v>
      </c>
      <c r="C9" s="21">
        <v>122</v>
      </c>
      <c r="D9" s="16">
        <f t="shared" si="1"/>
        <v>104</v>
      </c>
      <c r="E9" s="22">
        <v>112</v>
      </c>
      <c r="F9" s="16">
        <f t="shared" si="2"/>
        <v>94</v>
      </c>
      <c r="G9" s="22"/>
      <c r="H9" s="16">
        <f t="shared" si="3"/>
        <v>-18</v>
      </c>
      <c r="I9" s="21">
        <f t="shared" si="0"/>
        <v>432</v>
      </c>
      <c r="J9" s="21">
        <v>18</v>
      </c>
    </row>
    <row r="10" spans="1:10" ht="15.75">
      <c r="A10" s="15" t="s">
        <v>11</v>
      </c>
      <c r="B10" s="16" t="s">
        <v>8</v>
      </c>
      <c r="C10" s="16">
        <v>110</v>
      </c>
      <c r="D10" s="16">
        <f t="shared" si="1"/>
        <v>95</v>
      </c>
      <c r="E10" s="16">
        <v>124</v>
      </c>
      <c r="F10" s="16">
        <f t="shared" si="2"/>
        <v>109</v>
      </c>
      <c r="G10" s="16"/>
      <c r="H10" s="16">
        <f t="shared" si="3"/>
        <v>-15</v>
      </c>
      <c r="I10" s="36">
        <f t="shared" si="0"/>
        <v>438</v>
      </c>
      <c r="J10" s="23">
        <v>15</v>
      </c>
    </row>
    <row r="11" spans="1:10" ht="15.75">
      <c r="A11" s="15"/>
      <c r="B11" s="16" t="s">
        <v>12</v>
      </c>
      <c r="C11" s="16">
        <v>123</v>
      </c>
      <c r="D11" s="16">
        <f t="shared" si="1"/>
        <v>100</v>
      </c>
      <c r="E11" s="16">
        <v>122</v>
      </c>
      <c r="F11" s="16">
        <f t="shared" si="2"/>
        <v>99</v>
      </c>
      <c r="G11" s="16"/>
      <c r="H11" s="16">
        <f t="shared" si="3"/>
        <v>-23</v>
      </c>
      <c r="I11" s="21">
        <f t="shared" si="0"/>
        <v>444</v>
      </c>
      <c r="J11" s="18">
        <v>23</v>
      </c>
    </row>
    <row r="12" spans="1:10" ht="15.75">
      <c r="A12" s="33" t="s">
        <v>27</v>
      </c>
      <c r="B12" s="23" t="s">
        <v>31</v>
      </c>
      <c r="C12" s="23">
        <v>138</v>
      </c>
      <c r="D12" s="16">
        <f t="shared" si="1"/>
        <v>115</v>
      </c>
      <c r="E12" s="23">
        <v>106</v>
      </c>
      <c r="F12" s="16">
        <f t="shared" si="2"/>
        <v>83</v>
      </c>
      <c r="G12" s="23"/>
      <c r="H12" s="16">
        <f t="shared" si="3"/>
        <v>-23</v>
      </c>
      <c r="I12" s="23">
        <f t="shared" si="0"/>
        <v>442</v>
      </c>
      <c r="J12" s="17">
        <v>23</v>
      </c>
    </row>
    <row r="13" spans="1:10" ht="15.75">
      <c r="A13" s="15"/>
      <c r="B13" s="16" t="s">
        <v>20</v>
      </c>
      <c r="C13" s="16">
        <v>121</v>
      </c>
      <c r="D13" s="16">
        <f t="shared" si="1"/>
        <v>104</v>
      </c>
      <c r="E13" s="16">
        <v>98</v>
      </c>
      <c r="F13" s="16">
        <f t="shared" si="2"/>
        <v>81</v>
      </c>
      <c r="G13" s="16"/>
      <c r="H13" s="16">
        <f t="shared" si="3"/>
        <v>-17</v>
      </c>
      <c r="I13" s="21">
        <f t="shared" si="0"/>
        <v>404</v>
      </c>
      <c r="J13" s="21">
        <v>17</v>
      </c>
    </row>
    <row r="14" spans="1:10" ht="15.75">
      <c r="A14" s="24"/>
      <c r="B14" s="14" t="s">
        <v>13</v>
      </c>
      <c r="C14" s="28">
        <f>AVERAGE(C4:C13)</f>
        <v>121.2</v>
      </c>
      <c r="D14" s="28"/>
      <c r="E14" s="28">
        <f>AVERAGE(E4:E13)</f>
        <v>109.5</v>
      </c>
      <c r="F14" s="28"/>
      <c r="G14" s="28" t="e">
        <f>AVERAGE(G4:G13)</f>
        <v>#DIV/0!</v>
      </c>
      <c r="H14" s="28"/>
      <c r="I14" s="28">
        <f>AVERAGE(I4:I13)</f>
        <v>432.8</v>
      </c>
      <c r="J14" s="32"/>
    </row>
    <row r="15" spans="1:9" ht="15">
      <c r="A15" s="19"/>
      <c r="B15" s="19"/>
      <c r="C15" s="25"/>
      <c r="D15" s="25"/>
      <c r="E15" s="19"/>
      <c r="F15" s="19"/>
      <c r="G15" s="19"/>
      <c r="H15" s="19"/>
      <c r="I15" s="19"/>
    </row>
    <row r="16" spans="1:9" ht="15">
      <c r="A16" s="19" t="s">
        <v>19</v>
      </c>
      <c r="B16" s="19"/>
      <c r="C16" s="26"/>
      <c r="D16" s="38"/>
      <c r="E16" s="19" t="s">
        <v>14</v>
      </c>
      <c r="F16" s="19"/>
      <c r="G16" s="19"/>
      <c r="H16" s="19"/>
      <c r="I16" s="19"/>
    </row>
    <row r="17" spans="1:9" ht="15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5">
      <c r="A18" s="19"/>
      <c r="B18" s="19"/>
      <c r="C18" s="27"/>
      <c r="D18" s="39"/>
      <c r="E18" s="19" t="s">
        <v>35</v>
      </c>
      <c r="F18" s="19"/>
      <c r="G18" s="19"/>
      <c r="H18" s="19"/>
      <c r="I18" s="19"/>
    </row>
    <row r="21" ht="12.75">
      <c r="A21" t="s">
        <v>23</v>
      </c>
    </row>
    <row r="22" ht="12.75">
      <c r="A22" t="s">
        <v>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Knockout Results</dc:title>
  <dc:subject/>
  <dc:creator/>
  <cp:keywords/>
  <dc:description/>
  <cp:lastModifiedBy>Jim&amp;Lesley</cp:lastModifiedBy>
  <cp:lastPrinted>2009-03-22T22:52:03Z</cp:lastPrinted>
  <dcterms:created xsi:type="dcterms:W3CDTF">2005-04-04T15:29:16Z</dcterms:created>
  <dcterms:modified xsi:type="dcterms:W3CDTF">2009-04-05T22:11:53Z</dcterms:modified>
  <cp:category/>
  <cp:version/>
  <cp:contentType/>
  <cp:contentStatus/>
  <cp:revision>1</cp:revision>
</cp:coreProperties>
</file>